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ker" sheetId="1" state="visible" r:id="rId3"/>
    <sheet name="Bowling" sheetId="2" state="visible" r:id="rId4"/>
    <sheet name="Poker Standing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<sst xmlns="http://schemas.openxmlformats.org/spreadsheetml/2006/main" count="52" uniqueCount="33">
  <si>
    <t xml:space="preserve">Week</t>
  </si>
  <si>
    <t xml:space="preserve">Date</t>
  </si>
  <si>
    <t xml:space="preserve">Game</t>
  </si>
  <si>
    <t xml:space="preserve">Winner</t>
  </si>
  <si>
    <t xml:space="preserve">Hand Type</t>
  </si>
  <si>
    <t xml:space="preserve">Notes</t>
  </si>
  <si>
    <t xml:space="preserve">2026-06-03</t>
  </si>
  <si>
    <t xml:space="preserve">Jason Johnson</t>
  </si>
  <si>
    <t xml:space="preserve">Straight flush</t>
  </si>
  <si>
    <t xml:space="preserve">Flush</t>
  </si>
  <si>
    <t xml:space="preserve">Jay Nigbur</t>
  </si>
  <si>
    <t xml:space="preserve">Full house</t>
  </si>
  <si>
    <t xml:space="preserve">Bowler</t>
  </si>
  <si>
    <t xml:space="preserve">Lanes</t>
  </si>
  <si>
    <t xml:space="preserve">G1</t>
  </si>
  <si>
    <t xml:space="preserve">G2</t>
  </si>
  <si>
    <t xml:space="preserve">G3</t>
  </si>
  <si>
    <t xml:space="preserve">Series</t>
  </si>
  <si>
    <t xml:space="preserve">Avg</t>
  </si>
  <si>
    <t xml:space="preserve">Strikes</t>
  </si>
  <si>
    <t xml:space="preserve">Leaves</t>
  </si>
  <si>
    <t xml:space="preserve">Spares Made</t>
  </si>
  <si>
    <t xml:space="preserve">10-Pin Left</t>
  </si>
  <si>
    <t xml:space="preserve">10-Pin Made</t>
  </si>
  <si>
    <t xml:space="preserve">Laurie Moran</t>
  </si>
  <si>
    <t xml:space="preserve">19-20</t>
  </si>
  <si>
    <t xml:space="preserve">Her tracker logged lanes 51/52</t>
  </si>
  <si>
    <t xml:space="preserve">Joshua Bradehorst</t>
  </si>
  <si>
    <t xml:space="preserve">Team scratch (Pin City)</t>
  </si>
  <si>
    <t xml:space="preserve">Player</t>
  </si>
  <si>
    <t xml:space="preserve">Hands Won</t>
  </si>
  <si>
    <t xml:space="preserve">$ Owed to leader if season ended today</t>
  </si>
  <si>
    <t xml:space="preserve">Total hands logged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</si>
</sst>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4C9"/>
      </left>
      <right style="thin">
        <color rgb="FFD9D4C9"/>
      </right>
      <top style="thin">
        <color rgb="FFD9D4C9"/>
      </top>
      <bottom style="thin">
        <color rgb="FFD9D4C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4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3"/>
    <col collapsed="false" customWidth="true" hidden="false" outlineLevel="0" max="3" min="3" style="0" width="7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24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2" t="n">
        <v>1</v>
      </c>
      <c r="B2" s="2" t="s">
        <v>6</v>
      </c>
      <c r="C2" s="2" t="n">
        <v>1</v>
      </c>
      <c r="D2" s="2" t="s">
        <v>7</v>
      </c>
      <c r="E2" s="2" t="s">
        <v>8</v>
      </c>
      <c r="F2" s="2"/>
    </row>
    <row r="3" customFormat="false" ht="15" hidden="false" customHeight="false" outlineLevel="0" collapsed="false">
      <c r="A3" s="2" t="n">
        <v>1</v>
      </c>
      <c r="B3" s="2" t="s">
        <v>6</v>
      </c>
      <c r="C3" s="2" t="n">
        <v>2</v>
      </c>
      <c r="D3" s="2" t="s">
        <v>7</v>
      </c>
      <c r="E3" s="2" t="s">
        <v>9</v>
      </c>
      <c r="F3" s="2"/>
    </row>
    <row r="4" customFormat="false" ht="15" hidden="false" customHeight="false" outlineLevel="0" collapsed="false">
      <c r="A4" s="2" t="n">
        <v>1</v>
      </c>
      <c r="B4" s="2" t="s">
        <v>6</v>
      </c>
      <c r="C4" s="2" t="n">
        <v>3</v>
      </c>
      <c r="D4" s="2" t="s">
        <v>10</v>
      </c>
      <c r="E4" s="2" t="s">
        <v>11</v>
      </c>
      <c r="F4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8"/>
    <col collapsed="false" customWidth="true" hidden="false" outlineLevel="0" max="7" min="5" style="0" width="6"/>
    <col collapsed="false" customWidth="true" hidden="false" outlineLevel="0" max="8" min="8" style="0" width="8"/>
    <col collapsed="false" customWidth="true" hidden="false" outlineLevel="0" max="9" min="9" style="0" width="7"/>
    <col collapsed="false" customWidth="true" hidden="false" outlineLevel="0" max="11" min="10" style="0" width="8"/>
    <col collapsed="false" customWidth="true" hidden="false" outlineLevel="0" max="14" min="12" style="0" width="12"/>
    <col collapsed="false" customWidth="true" hidden="false" outlineLevel="0" max="15" min="15" style="0" width="30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5</v>
      </c>
    </row>
    <row r="2" customFormat="false" ht="15" hidden="false" customHeight="false" outlineLevel="0" collapsed="false">
      <c r="A2" s="2" t="n">
        <v>1</v>
      </c>
      <c r="B2" s="2" t="s">
        <v>6</v>
      </c>
      <c r="C2" s="2" t="s">
        <v>24</v>
      </c>
      <c r="D2" s="2" t="s">
        <v>25</v>
      </c>
      <c r="E2" s="2" t="n">
        <v>155</v>
      </c>
      <c r="F2" s="2" t="n">
        <v>123</v>
      </c>
      <c r="G2" s="2" t="n">
        <v>147</v>
      </c>
      <c r="H2" s="2" t="n">
        <f aca="false">SUM(E2:G2)</f>
        <v>425</v>
      </c>
      <c r="I2" s="2" t="n">
        <f aca="false">ROUND(AVERAGE(E2:G2),0)</f>
        <v>142</v>
      </c>
      <c r="J2" s="2" t="n">
        <v>6</v>
      </c>
      <c r="K2" s="2" t="n">
        <v>16</v>
      </c>
      <c r="L2" s="2" t="n">
        <v>0</v>
      </c>
      <c r="M2" s="2" t="n">
        <v>1</v>
      </c>
      <c r="N2" s="2" t="n">
        <v>0</v>
      </c>
      <c r="O2" s="2" t="s">
        <v>26</v>
      </c>
    </row>
    <row r="3" customFormat="false" ht="15" hidden="false" customHeight="false" outlineLevel="0" collapsed="false">
      <c r="A3" s="2" t="n">
        <v>1</v>
      </c>
      <c r="B3" s="2" t="s">
        <v>6</v>
      </c>
      <c r="C3" s="2" t="s">
        <v>27</v>
      </c>
      <c r="D3" s="2" t="s">
        <v>25</v>
      </c>
      <c r="E3" s="2" t="n">
        <v>180</v>
      </c>
      <c r="F3" s="2" t="n">
        <v>178</v>
      </c>
      <c r="G3" s="2" t="n">
        <v>221</v>
      </c>
      <c r="H3" s="2" t="n">
        <f aca="false">SUM(E3:G3)</f>
        <v>579</v>
      </c>
      <c r="I3" s="2" t="n">
        <f aca="false">ROUND(AVERAGE(E3:G3),0)</f>
        <v>193</v>
      </c>
      <c r="J3" s="2"/>
      <c r="K3" s="2"/>
      <c r="L3" s="2"/>
      <c r="M3" s="2"/>
      <c r="N3" s="2"/>
      <c r="O3" s="2"/>
    </row>
    <row r="4" customFormat="false" ht="15" hidden="false" customHeight="false" outlineLevel="0" collapsed="false">
      <c r="A4" s="2" t="n">
        <v>1</v>
      </c>
      <c r="B4" s="2" t="s">
        <v>6</v>
      </c>
      <c r="C4" s="2" t="s">
        <v>10</v>
      </c>
      <c r="D4" s="2" t="s">
        <v>25</v>
      </c>
      <c r="E4" s="2" t="n">
        <v>204</v>
      </c>
      <c r="F4" s="2" t="n">
        <v>231</v>
      </c>
      <c r="G4" s="2" t="n">
        <v>263</v>
      </c>
      <c r="H4" s="2" t="n">
        <f aca="false">SUM(E4:G4)</f>
        <v>698</v>
      </c>
      <c r="I4" s="2" t="n">
        <f aca="false">ROUND(AVERAGE(E4:G4),0)</f>
        <v>233</v>
      </c>
      <c r="J4" s="2"/>
      <c r="K4" s="2"/>
      <c r="L4" s="2"/>
      <c r="M4" s="2"/>
      <c r="N4" s="2"/>
      <c r="O4" s="2"/>
    </row>
    <row r="5" customFormat="false" ht="15" hidden="false" customHeight="false" outlineLevel="0" collapsed="false">
      <c r="A5" s="2" t="n">
        <v>1</v>
      </c>
      <c r="B5" s="2" t="s">
        <v>6</v>
      </c>
      <c r="C5" s="2" t="s">
        <v>7</v>
      </c>
      <c r="D5" s="2" t="s">
        <v>25</v>
      </c>
      <c r="E5" s="2" t="n">
        <v>229</v>
      </c>
      <c r="F5" s="2" t="n">
        <v>222</v>
      </c>
      <c r="G5" s="2" t="n">
        <v>164</v>
      </c>
      <c r="H5" s="2" t="n">
        <f aca="false">SUM(E5:G5)</f>
        <v>615</v>
      </c>
      <c r="I5" s="2" t="n">
        <f aca="false">ROUND(AVERAGE(E5:G5),0)</f>
        <v>205</v>
      </c>
      <c r="J5" s="2"/>
      <c r="K5" s="2"/>
      <c r="L5" s="2"/>
      <c r="M5" s="2"/>
      <c r="N5" s="2"/>
      <c r="O5" s="2"/>
    </row>
    <row r="6" customFormat="false" ht="15" hidden="false" customHeight="false" outlineLevel="0" collapsed="false">
      <c r="A6" s="3"/>
      <c r="B6" s="3"/>
      <c r="C6" s="3" t="s">
        <v>28</v>
      </c>
      <c r="D6" s="3"/>
      <c r="E6" s="3" t="n">
        <f aca="false">SUM(E2:E5)</f>
        <v>768</v>
      </c>
      <c r="F6" s="3" t="n">
        <f aca="false">SUM(F2:F5)</f>
        <v>754</v>
      </c>
      <c r="G6" s="3" t="n">
        <f aca="false">SUM(G2:G5)</f>
        <v>795</v>
      </c>
      <c r="H6" s="3" t="n">
        <f aca="false">SUM(H2:H5)</f>
        <v>2317</v>
      </c>
      <c r="I6" s="3"/>
      <c r="J6" s="3"/>
      <c r="K6" s="3"/>
      <c r="L6" s="3"/>
      <c r="M6" s="3"/>
      <c r="N6" s="3"/>
      <c r="O6" s="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2"/>
    <col collapsed="false" customWidth="true" hidden="false" outlineLevel="0" max="3" min="3" style="0" width="40"/>
  </cols>
  <sheetData>
    <row r="1" customFormat="false" ht="15" hidden="false" customHeight="false" outlineLevel="0" collapsed="false">
      <c r="A1" s="1" t="s">
        <v>29</v>
      </c>
      <c r="B1" s="1" t="s">
        <v>30</v>
      </c>
      <c r="C1" s="1" t="s">
        <v>31</v>
      </c>
    </row>
    <row r="2" customFormat="false" ht="15" hidden="false" customHeight="false" outlineLevel="0" collapsed="false">
      <c r="A2" s="2" t="s">
        <v>7</v>
      </c>
      <c r="B2" s="2" t="n">
        <f aca="false">COUNTIF(Poker!$D$2:$D$4,A2)</f>
        <v>2</v>
      </c>
      <c r="C2" s="2" t="str">
        <f aca="false">IF(B2=MAX($B$2:$B$5),"Collects $15 from pot","Owes $5")</f>
        <v>Collects $15 from pot</v>
      </c>
    </row>
    <row r="3" customFormat="false" ht="15" hidden="false" customHeight="false" outlineLevel="0" collapsed="false">
      <c r="A3" s="2" t="s">
        <v>10</v>
      </c>
      <c r="B3" s="2" t="n">
        <f aca="false">COUNTIF(Poker!$D$2:$D$4,A3)</f>
        <v>1</v>
      </c>
      <c r="C3" s="2" t="str">
        <f aca="false">IF(B3=MAX($B$2:$B$5),"Collects $15 from pot","Owes $5")</f>
        <v>Owes $5</v>
      </c>
    </row>
    <row r="4" customFormat="false" ht="15" hidden="false" customHeight="false" outlineLevel="0" collapsed="false">
      <c r="A4" s="2" t="s">
        <v>24</v>
      </c>
      <c r="B4" s="2" t="n">
        <f aca="false">COUNTIF(Poker!$D$2:$D$4,A4)</f>
        <v>0</v>
      </c>
      <c r="C4" s="2" t="str">
        <f aca="false">IF(B4=MAX($B$2:$B$5),"Collects $15 from pot","Owes $5")</f>
        <v>Owes $5</v>
      </c>
    </row>
    <row r="5" customFormat="false" ht="15" hidden="false" customHeight="false" outlineLevel="0" collapsed="false">
      <c r="A5" s="2" t="s">
        <v>27</v>
      </c>
      <c r="B5" s="2" t="n">
        <f aca="false">COUNTIF(Poker!$D$2:$D$4,A5)</f>
        <v>0</v>
      </c>
      <c r="C5" s="2" t="str">
        <f aca="false">IF(B5=MAX($B$2:$B$5),"Collects $15 from pot","Owes $5")</f>
        <v>Owes $5</v>
      </c>
    </row>
    <row r="6" customFormat="false" ht="15" hidden="false" customHeight="false" outlineLevel="0" collapsed="false">
      <c r="A6" s="3" t="s">
        <v>32</v>
      </c>
      <c r="B6" s="3" t="n">
        <f aca="false">SUM(B2:B5)</f>
        <v>3</v>
      </c>
      <c r="C6" s="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2026-06-04T16:37:26Z</dcterms:created>
  <dc:creator>openpyxl</dc:creator>
  <dc:description/>
  <dc:language>en-US</dc:language>
  <cp:lastModifiedBy/>
  <dcterms:modified xsi:type="dcterms:W3CDTF">2026-06-04T16:37:26Z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